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5_美波庁舎\04_中山間地域農業農村総合整備事業（那賀東部地区）\Ｒ７年度\03_工事\01_Ｒ７波耕　中山間　那賀東部　蔭谷補完３工事（仮称）\00_当初\準備\PPI掲載用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工事費内訳書!$A$1:$G$59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0"/>
  <c r="G21"/>
  <c r="G26"/>
  <c r="G27"/>
  <c r="G29"/>
  <c r="G30"/>
  <c r="G42"/>
  <c r="G43"/>
  <c r="G52"/>
  <c r="G53"/>
  <c r="G55"/>
  <c r="G58"/>
  <c r="G59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<sst xmlns="http://schemas.openxmlformats.org/spreadsheetml/2006/main">
  <si>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</si>
  <si>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</si>
  <si>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</si>
  <si>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</si>
  <si>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</si>
  <si>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Ｒ７波耕　中山間　那賀東部　蔭谷補完３工事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</si>
  <si>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</si>
  <si>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</si>
  <si>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</si>
  <si>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</si>
  <si>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</si>
  <si>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</si>
  <si>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</si>
  <si>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</si>
  <si>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</si>
  <si>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</si>
  <si>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</si>
  <si>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掘削工
_x000d_</t>
  </si>
  <si>
    <t>m3</t>
  </si>
  <si>
    <t>埋戻工
_x000d_</t>
  </si>
  <si>
    <t>埋戻材料　再生砕石RC-40
_x000d_</t>
  </si>
  <si>
    <t>埋戻し材料　砂
_x000d_</t>
  </si>
  <si>
    <t>残土処理工
_x000d_</t>
  </si>
  <si>
    <t>構造物取壊工
_x000d_</t>
  </si>
  <si>
    <t>舗装版切断
_x000d_</t>
  </si>
  <si>
    <t>ｍ</t>
  </si>
  <si>
    <t>舗装版取壊
_x000d_</t>
  </si>
  <si>
    <t>㎡</t>
  </si>
  <si>
    <t>As殻運搬・処分
_x000d_</t>
  </si>
  <si>
    <t>汚泥処分
_x000d_</t>
  </si>
  <si>
    <t>舗装復旧工
_x000d_</t>
  </si>
  <si>
    <t>アスファルト舗装
_x000d_</t>
  </si>
  <si>
    <t>仕切弁設置工
_x000d_</t>
  </si>
  <si>
    <t>既設管撤去切断（塩ビ管）
_x000d_</t>
  </si>
  <si>
    <t>ton</t>
  </si>
  <si>
    <t>硬質塩化ビニル管据付工
_x000d_</t>
  </si>
  <si>
    <t>水道用耐衝撃性硬質ポリ塩化ビニル管
_x000d_</t>
  </si>
  <si>
    <t>硬質塩化ビニル管継手工
_x000d_</t>
  </si>
  <si>
    <t>口</t>
  </si>
  <si>
    <t>FCD鋳鉄メカ型ドレッサー
_x000d_</t>
  </si>
  <si>
    <t>個</t>
  </si>
  <si>
    <t>フランジ継手工
_x000d_</t>
  </si>
  <si>
    <t>FCD管F形接合部品
_x000d_</t>
  </si>
  <si>
    <t>組</t>
  </si>
  <si>
    <t>基</t>
  </si>
  <si>
    <t>水道用ソフトシール仕切弁
_x000d_</t>
  </si>
  <si>
    <t>鉄蓋設置　円形1号
_x000d_</t>
  </si>
  <si>
    <t>レジンコンクリート製ボックス設置
_x000d_</t>
  </si>
  <si>
    <t>手動空気弁設置工
_x000d_</t>
  </si>
  <si>
    <t>サドル分水線建込工
_x000d_</t>
  </si>
  <si>
    <t>ポリエチレン管据付工
_x000d_</t>
  </si>
  <si>
    <t>ポリエチレン管継手工
_x000d_</t>
  </si>
  <si>
    <t>止水栓取付工
_x000d_</t>
  </si>
  <si>
    <t>鋼管用おねじ付ソケット
_x000d_</t>
  </si>
  <si>
    <t>青銅製バルブ
_x000d_</t>
  </si>
  <si>
    <t>止水栓ボックス
_x000d_</t>
  </si>
  <si>
    <t>コンクリートコア抜き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</si>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</sst>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+G11+G52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+G13+G20+G26+G29+G42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3.6000000000000001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3.6000000000000001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2.8999999999999999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18</v>
      </c>
      <c r="F18" s="19">
        <v>0.80000000000000004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18</v>
      </c>
      <c r="F19" s="19">
        <v>3.6000000000000001</v>
      </c>
      <c r="G19" s="26"/>
      <c r="H19" s="21"/>
      <c r="I19" s="22">
        <v>10</v>
      </c>
      <c r="J19" s="22">
        <v>4</v>
      </c>
    </row>
    <row r="20" ht="42" customHeight="1">
      <c r="A20" s="23"/>
      <c r="B20" s="16" t="s">
        <v>23</v>
      </c>
      <c r="C20" s="16"/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2</v>
      </c>
    </row>
    <row r="21" ht="42" customHeight="1">
      <c r="A21" s="23"/>
      <c r="B21" s="24"/>
      <c r="C21" s="16" t="s">
        <v>23</v>
      </c>
      <c r="D21" s="17"/>
      <c r="E21" s="18" t="s">
        <v>13</v>
      </c>
      <c r="F21" s="19">
        <v>1</v>
      </c>
      <c r="G21" s="20">
        <f>+G22+G23+G24+G25</f>
        <v>0</v>
      </c>
      <c r="H21" s="21"/>
      <c r="I21" s="22">
        <v>12</v>
      </c>
      <c r="J21" s="22">
        <v>3</v>
      </c>
    </row>
    <row r="22" ht="42" customHeight="1">
      <c r="A22" s="23"/>
      <c r="B22" s="24"/>
      <c r="C22" s="24"/>
      <c r="D22" s="25" t="s">
        <v>24</v>
      </c>
      <c r="E22" s="18" t="s">
        <v>25</v>
      </c>
      <c r="F22" s="19">
        <v>12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26</v>
      </c>
      <c r="E23" s="18" t="s">
        <v>27</v>
      </c>
      <c r="F23" s="19">
        <v>2.8999999999999999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18</v>
      </c>
      <c r="F24" s="19">
        <v>0.10000000000000001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29</v>
      </c>
      <c r="E25" s="18" t="s">
        <v>18</v>
      </c>
      <c r="F25" s="19">
        <v>0.10000000000000001</v>
      </c>
      <c r="G25" s="26"/>
      <c r="H25" s="21"/>
      <c r="I25" s="22">
        <v>16</v>
      </c>
      <c r="J25" s="22">
        <v>4</v>
      </c>
    </row>
    <row r="26" ht="42" customHeight="1">
      <c r="A26" s="23"/>
      <c r="B26" s="16" t="s">
        <v>30</v>
      </c>
      <c r="C26" s="16"/>
      <c r="D26" s="17"/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2</v>
      </c>
    </row>
    <row r="27" ht="42" customHeight="1">
      <c r="A27" s="23"/>
      <c r="B27" s="24"/>
      <c r="C27" s="16" t="s">
        <v>30</v>
      </c>
      <c r="D27" s="17"/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3</v>
      </c>
    </row>
    <row r="28" ht="42" customHeight="1">
      <c r="A28" s="23"/>
      <c r="B28" s="24"/>
      <c r="C28" s="24"/>
      <c r="D28" s="25" t="s">
        <v>31</v>
      </c>
      <c r="E28" s="18" t="s">
        <v>27</v>
      </c>
      <c r="F28" s="19">
        <v>2.8999999999999999</v>
      </c>
      <c r="G28" s="26"/>
      <c r="H28" s="21"/>
      <c r="I28" s="22">
        <v>19</v>
      </c>
      <c r="J28" s="22">
        <v>4</v>
      </c>
    </row>
    <row r="29" ht="42" customHeight="1">
      <c r="A29" s="23"/>
      <c r="B29" s="16" t="s">
        <v>32</v>
      </c>
      <c r="C29" s="16"/>
      <c r="D29" s="17"/>
      <c r="E29" s="18" t="s">
        <v>13</v>
      </c>
      <c r="F29" s="19">
        <v>1</v>
      </c>
      <c r="G29" s="20">
        <f>+G30</f>
        <v>0</v>
      </c>
      <c r="H29" s="21"/>
      <c r="I29" s="22">
        <v>20</v>
      </c>
      <c r="J29" s="22">
        <v>2</v>
      </c>
    </row>
    <row r="30" ht="42" customHeight="1">
      <c r="A30" s="23"/>
      <c r="B30" s="24"/>
      <c r="C30" s="16" t="s">
        <v>32</v>
      </c>
      <c r="D30" s="17"/>
      <c r="E30" s="18" t="s">
        <v>13</v>
      </c>
      <c r="F30" s="19">
        <v>1</v>
      </c>
      <c r="G30" s="20">
        <f>+G31+G32+G33+G34+G35+G36+G37+G38+G39+G40+G41</f>
        <v>0</v>
      </c>
      <c r="H30" s="21"/>
      <c r="I30" s="22">
        <v>21</v>
      </c>
      <c r="J30" s="22">
        <v>3</v>
      </c>
    </row>
    <row r="31" ht="42" customHeight="1">
      <c r="A31" s="23"/>
      <c r="B31" s="24"/>
      <c r="C31" s="24"/>
      <c r="D31" s="25" t="s">
        <v>33</v>
      </c>
      <c r="E31" s="18" t="s">
        <v>34</v>
      </c>
      <c r="F31" s="19">
        <v>0.10000000000000001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35</v>
      </c>
      <c r="E32" s="18" t="s">
        <v>25</v>
      </c>
      <c r="F32" s="19">
        <v>1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36</v>
      </c>
      <c r="E33" s="18" t="s">
        <v>25</v>
      </c>
      <c r="F33" s="19">
        <v>1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37</v>
      </c>
      <c r="E34" s="18" t="s">
        <v>38</v>
      </c>
      <c r="F34" s="19">
        <v>4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39</v>
      </c>
      <c r="E35" s="18" t="s">
        <v>40</v>
      </c>
      <c r="F35" s="19">
        <v>1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41</v>
      </c>
      <c r="E36" s="18" t="s">
        <v>38</v>
      </c>
      <c r="F36" s="19">
        <v>2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42</v>
      </c>
      <c r="E37" s="18" t="s">
        <v>43</v>
      </c>
      <c r="F37" s="19">
        <v>2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32</v>
      </c>
      <c r="E38" s="18" t="s">
        <v>44</v>
      </c>
      <c r="F38" s="19">
        <v>1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45</v>
      </c>
      <c r="E39" s="18" t="s">
        <v>44</v>
      </c>
      <c r="F39" s="19">
        <v>1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46</v>
      </c>
      <c r="E40" s="18" t="s">
        <v>40</v>
      </c>
      <c r="F40" s="19">
        <v>1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47</v>
      </c>
      <c r="E41" s="18" t="s">
        <v>43</v>
      </c>
      <c r="F41" s="19">
        <v>1</v>
      </c>
      <c r="G41" s="26"/>
      <c r="H41" s="21"/>
      <c r="I41" s="22">
        <v>32</v>
      </c>
      <c r="J41" s="22">
        <v>4</v>
      </c>
    </row>
    <row r="42" ht="42" customHeight="1">
      <c r="A42" s="23"/>
      <c r="B42" s="16" t="s">
        <v>48</v>
      </c>
      <c r="C42" s="16"/>
      <c r="D42" s="17"/>
      <c r="E42" s="18" t="s">
        <v>13</v>
      </c>
      <c r="F42" s="19">
        <v>1</v>
      </c>
      <c r="G42" s="20">
        <f>+G43</f>
        <v>0</v>
      </c>
      <c r="H42" s="21"/>
      <c r="I42" s="22">
        <v>33</v>
      </c>
      <c r="J42" s="22">
        <v>2</v>
      </c>
    </row>
    <row r="43" ht="42" customHeight="1">
      <c r="A43" s="23"/>
      <c r="B43" s="24"/>
      <c r="C43" s="16" t="s">
        <v>48</v>
      </c>
      <c r="D43" s="17"/>
      <c r="E43" s="18" t="s">
        <v>13</v>
      </c>
      <c r="F43" s="19">
        <v>1</v>
      </c>
      <c r="G43" s="20">
        <f>+G44+G45+G46+G47+G48+G49+G50+G51</f>
        <v>0</v>
      </c>
      <c r="H43" s="21"/>
      <c r="I43" s="22">
        <v>34</v>
      </c>
      <c r="J43" s="22">
        <v>3</v>
      </c>
    </row>
    <row r="44" ht="42" customHeight="1">
      <c r="A44" s="23"/>
      <c r="B44" s="24"/>
      <c r="C44" s="24"/>
      <c r="D44" s="25" t="s">
        <v>49</v>
      </c>
      <c r="E44" s="18" t="s">
        <v>13</v>
      </c>
      <c r="F44" s="19">
        <v>1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50</v>
      </c>
      <c r="E45" s="18" t="s">
        <v>25</v>
      </c>
      <c r="F45" s="19">
        <v>2.1000000000000001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51</v>
      </c>
      <c r="E46" s="18" t="s">
        <v>38</v>
      </c>
      <c r="F46" s="19">
        <v>3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52</v>
      </c>
      <c r="E47" s="18" t="s">
        <v>13</v>
      </c>
      <c r="F47" s="19">
        <v>1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53</v>
      </c>
      <c r="E48" s="18" t="s">
        <v>40</v>
      </c>
      <c r="F48" s="19">
        <v>2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54</v>
      </c>
      <c r="E49" s="18" t="s">
        <v>40</v>
      </c>
      <c r="F49" s="19">
        <v>1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55</v>
      </c>
      <c r="E50" s="18" t="s">
        <v>43</v>
      </c>
      <c r="F50" s="19">
        <v>1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56</v>
      </c>
      <c r="E51" s="18" t="s">
        <v>13</v>
      </c>
      <c r="F51" s="19">
        <v>2</v>
      </c>
      <c r="G51" s="26"/>
      <c r="H51" s="21"/>
      <c r="I51" s="22">
        <v>42</v>
      </c>
      <c r="J51" s="22">
        <v>4</v>
      </c>
    </row>
    <row r="52" ht="42" customHeight="1">
      <c r="A52" s="15" t="s">
        <v>57</v>
      </c>
      <c r="B52" s="16"/>
      <c r="C52" s="16"/>
      <c r="D52" s="17"/>
      <c r="E52" s="18" t="s">
        <v>13</v>
      </c>
      <c r="F52" s="19">
        <v>1</v>
      </c>
      <c r="G52" s="20">
        <f>+G53+G55</f>
        <v>0</v>
      </c>
      <c r="H52" s="21"/>
      <c r="I52" s="22">
        <v>43</v>
      </c>
      <c r="J52" s="22"/>
    </row>
    <row r="53" ht="42" customHeight="1">
      <c r="A53" s="15" t="s">
        <v>58</v>
      </c>
      <c r="B53" s="16"/>
      <c r="C53" s="16"/>
      <c r="D53" s="17"/>
      <c r="E53" s="18" t="s">
        <v>13</v>
      </c>
      <c r="F53" s="19">
        <v>1</v>
      </c>
      <c r="G53" s="20">
        <f>+G54</f>
        <v>0</v>
      </c>
      <c r="H53" s="21"/>
      <c r="I53" s="22">
        <v>44</v>
      </c>
      <c r="J53" s="22">
        <v>200</v>
      </c>
    </row>
    <row r="54" ht="42" customHeight="1">
      <c r="A54" s="15" t="s">
        <v>59</v>
      </c>
      <c r="B54" s="16"/>
      <c r="C54" s="16"/>
      <c r="D54" s="17"/>
      <c r="E54" s="18" t="s">
        <v>13</v>
      </c>
      <c r="F54" s="19">
        <v>1</v>
      </c>
      <c r="G54" s="26"/>
      <c r="H54" s="21"/>
      <c r="I54" s="22">
        <v>45</v>
      </c>
      <c r="J54" s="22"/>
    </row>
    <row r="55" ht="42" customHeight="1">
      <c r="A55" s="15" t="s">
        <v>60</v>
      </c>
      <c r="B55" s="16"/>
      <c r="C55" s="16"/>
      <c r="D55" s="17"/>
      <c r="E55" s="18" t="s">
        <v>13</v>
      </c>
      <c r="F55" s="19">
        <v>1</v>
      </c>
      <c r="G55" s="20">
        <f>+G56</f>
        <v>0</v>
      </c>
      <c r="H55" s="21"/>
      <c r="I55" s="22">
        <v>46</v>
      </c>
      <c r="J55" s="22">
        <v>210</v>
      </c>
    </row>
    <row r="56" ht="42" customHeight="1">
      <c r="A56" s="15" t="s">
        <v>61</v>
      </c>
      <c r="B56" s="16"/>
      <c r="C56" s="16"/>
      <c r="D56" s="17"/>
      <c r="E56" s="18" t="s">
        <v>13</v>
      </c>
      <c r="F56" s="19">
        <v>1</v>
      </c>
      <c r="G56" s="26"/>
      <c r="H56" s="21"/>
      <c r="I56" s="22">
        <v>47</v>
      </c>
      <c r="J56" s="22"/>
    </row>
    <row r="57" ht="42" customHeight="1">
      <c r="A57" s="15" t="s">
        <v>62</v>
      </c>
      <c r="B57" s="16"/>
      <c r="C57" s="16"/>
      <c r="D57" s="17"/>
      <c r="E57" s="18" t="s">
        <v>13</v>
      </c>
      <c r="F57" s="19">
        <v>1</v>
      </c>
      <c r="G57" s="26"/>
      <c r="H57" s="21"/>
      <c r="I57" s="22">
        <v>48</v>
      </c>
      <c r="J57" s="22">
        <v>220</v>
      </c>
    </row>
    <row r="58" ht="42" customHeight="1">
      <c r="A58" s="15" t="s">
        <v>63</v>
      </c>
      <c r="B58" s="16"/>
      <c r="C58" s="16"/>
      <c r="D58" s="17"/>
      <c r="E58" s="18" t="s">
        <v>13</v>
      </c>
      <c r="F58" s="19">
        <v>1</v>
      </c>
      <c r="G58" s="20">
        <f>+G10+G57</f>
        <v>0</v>
      </c>
      <c r="H58" s="21"/>
      <c r="I58" s="22">
        <v>49</v>
      </c>
      <c r="J58" s="22">
        <v>30</v>
      </c>
    </row>
    <row r="59" ht="42" customHeight="1">
      <c r="A59" s="27" t="s">
        <v>64</v>
      </c>
      <c r="B59" s="28"/>
      <c r="C59" s="28"/>
      <c r="D59" s="29"/>
      <c r="E59" s="30" t="s">
        <v>65</v>
      </c>
      <c r="F59" s="31" t="s">
        <v>65</v>
      </c>
      <c r="G59" s="32">
        <f>G58</f>
        <v>0</v>
      </c>
      <c r="I59" s="33">
        <v>50</v>
      </c>
      <c r="J59" s="33">
        <v>90</v>
      </c>
    </row>
    <row r="60" ht="42" customHeight="1"/>
    <row r="61" ht="42" customHeight="1"/>
    <row r="62" ht="13.2"/>
    <row r="63" ht="13.2"/>
    <row r="64" ht="13.2"/>
    <row r="65" ht="13.2"/>
    <row r="70" ht="13.2"/>
    <row r="71" ht="13.2"/>
    <row r="72" ht="13.2"/>
  </sheetData>
  <sheetProtection sheet="1" objects="1" scenarios="1" spinCount="100000" saltValue="52vj7A//QXYpKBic3/y3tpYXCf6EQDYlt6fxnQJIc3fQ4TV9/ImrIJL9AgIeFHSNuvbddfiaGTkFi1vF963SEw==" hashValue="00HVQrfMICLUmizIJ7f1AwpIpK9SRTUJ4znx8mS68YYZxT7mKRp0FntrAivR1/MRSD9+24NFo2tBG6SO1mj6ow==" algorithmName="SHA-512" password="FD80"/>
  <mergeCells count="27">
    <mergeCell ref="A59:D5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20:D20"/>
    <mergeCell ref="C21:D21"/>
    <mergeCell ref="B26:D26"/>
    <mergeCell ref="C27:D27"/>
    <mergeCell ref="B29:D29"/>
    <mergeCell ref="C30:D30"/>
    <mergeCell ref="B42:D42"/>
    <mergeCell ref="C43:D43"/>
    <mergeCell ref="A52:D52"/>
    <mergeCell ref="A53:D53"/>
    <mergeCell ref="A54:D54"/>
    <mergeCell ref="A55:D55"/>
    <mergeCell ref="A56:D56"/>
    <mergeCell ref="A57:D57"/>
    <mergeCell ref="A58:D5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nakajima takeru</cp:lastModifiedBy>
  <cp:lastPrinted>2020-10-12T05:07:54Z</cp:lastPrinted>
  <dcterms:created xsi:type="dcterms:W3CDTF">2014-01-09T08:55:00Z</dcterms:created>
  <dcterms:modified xsi:type="dcterms:W3CDTF">2025-06-10T04:57:40Z</dcterms:modified>
</cp:coreProperties>
</file>